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<sst xmlns="http://schemas.openxmlformats.org/spreadsheetml/2006/main" count="166" uniqueCount="119">
  <si>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</si>
  <si>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</si>
  <si>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</si>
  <si>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</si>
  <si>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</si>
  <si>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</si>
  <si>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</si>
  <si>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</si>
  <si>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</si>
  <si>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</si>
  <si>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</si>
  <si>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</si>
  <si>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</si>
  <si>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</si>
  <si>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</si>
  <si>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</si>
  <si>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</si>
  <si>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</si>
  <si>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</si>
  <si>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</si>
  <si>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</si>
  <si>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</si>
  <si>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</si>
  <si>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</si>
  <si>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</si>
  <si>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</si>
  <si>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</si>
  <si>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</si>
  <si>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</si>
  <si>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</si>
  <si>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</si>
  <si>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</si>
  <si>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</si>
  <si>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</si>
  <si>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</si>
  <si>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</si>
  <si>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</si>
  <si>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</si>
  <si>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</si>
  <si>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</si>
  <si>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</si>
  <si>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</si>
  <si>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</si>
  <si>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</si>
  <si>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</si>
  <si>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</si>
  <si>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</si>
  <si>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</si>
  <si>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</si>
  <si>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</si>
  <si>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</si>
  <si>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</si>
  <si>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</si>
  <si>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</si>
  <si>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</si>
  <si>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</si>
  <si>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</si>
  <si>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</si>
  <si>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</si>
  <si>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</si>
  <si>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</si>
  <si>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</si>
  <si>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</si>
  <si>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</si>
  <si>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</si>
  <si>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</si>
  <si>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</si>
  <si>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</si>
  <si>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</si>
  <si>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</si>
  <si>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</si>
  <si>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</si>
  <si>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</si>
  <si>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</si>
  <si>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</si>
  <si>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</si>
  <si>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</si>
  <si>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</si>
  <si>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</si>
  <si>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</si>
  <si>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</si>
  <si>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</si>
  <si>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</si>
  <si>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</si>
  <si>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</si>
  <si>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</si>
  <si>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</si>
  <si>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</si>
  <si>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</si>
  <si>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</si>
  <si>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</si>
  <si>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</si>
  <si>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</si>
  <si>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</si>
  <si>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</si>
  <si>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</si>
  <si>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</si>
  <si>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</si>
  <si>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</si>
  <si>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</si>
  <si>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</si>
  <si>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</si>
  <si>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</si>
  <si>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</si>
  <si>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</si>
  <si>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</si>
  <si>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</si>
  <si>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</si>
  <si>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</si>
  <si>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</si>
  <si>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</si>
  <si>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</si>
  <si>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</si>
  <si>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</si>
  <si>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</si>
  <si>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</si>
  <si>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</si>
  <si>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</si>
  <si>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21.07.2015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</si>
</sst>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24991.499999999993</c:v>
                </c:pt>
                <c:pt idx="1">
                  <c:v>21340.199999999997</c:v>
                </c:pt>
                <c:pt idx="2">
                  <c:v>988.8999999999999</c:v>
                </c:pt>
                <c:pt idx="3">
                  <c:v>2662.399999999996</c:v>
                </c:pt>
              </c:numCache>
            </c:numRef>
          </c:val>
          <c:shape val="box"/>
        </c:ser>
        <c:shape val="box"/>
        <c:axId val="9422034"/>
        <c:axId val="4803531"/>
      </c:bar3DChart>
      <c:catAx>
        <c:axId val="942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531"/>
        <c:crosses val="autoZero"/>
        <c:auto val="1"/>
        <c:lblOffset val="100"/>
        <c:tickLblSkip val="1"/>
        <c:noMultiLvlLbl val="0"/>
      </c:catAx>
      <c:valAx>
        <c:axId val="480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2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201000.10000000006</c:v>
                </c:pt>
                <c:pt idx="1">
                  <c:v>103832.09999999999</c:v>
                </c:pt>
                <c:pt idx="2">
                  <c:v>152552.49999999997</c:v>
                </c:pt>
                <c:pt idx="3">
                  <c:v>9</c:v>
                </c:pt>
                <c:pt idx="4">
                  <c:v>10094.499999999998</c:v>
                </c:pt>
                <c:pt idx="5">
                  <c:v>36411.70000000001</c:v>
                </c:pt>
                <c:pt idx="6">
                  <c:v>184</c:v>
                </c:pt>
                <c:pt idx="7">
                  <c:v>1748.4000000000815</c:v>
                </c:pt>
              </c:numCache>
            </c:numRef>
          </c:val>
          <c:shape val="box"/>
        </c:ser>
        <c:shape val="box"/>
        <c:axId val="5084672"/>
        <c:axId val="13237761"/>
      </c:bar3DChart>
      <c:catAx>
        <c:axId val="508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37761"/>
        <c:crosses val="autoZero"/>
        <c:auto val="1"/>
        <c:lblOffset val="100"/>
        <c:tickLblSkip val="1"/>
        <c:noMultiLvlLbl val="0"/>
      </c:catAx>
      <c:valAx>
        <c:axId val="13237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117582.39999999995</c:v>
                </c:pt>
                <c:pt idx="1">
                  <c:v>106437.30000000002</c:v>
                </c:pt>
                <c:pt idx="2">
                  <c:v>92286.59999999996</c:v>
                </c:pt>
                <c:pt idx="3">
                  <c:v>3946.6999999999994</c:v>
                </c:pt>
                <c:pt idx="4">
                  <c:v>1584.3</c:v>
                </c:pt>
                <c:pt idx="5">
                  <c:v>12747</c:v>
                </c:pt>
                <c:pt idx="6">
                  <c:v>666.8</c:v>
                </c:pt>
                <c:pt idx="7">
                  <c:v>6350.999999999988</c:v>
                </c:pt>
              </c:numCache>
            </c:numRef>
          </c:val>
          <c:shape val="box"/>
        </c:ser>
        <c:shape val="box"/>
        <c:axId val="48350750"/>
        <c:axId val="59994471"/>
      </c:bar3DChart>
      <c:catAx>
        <c:axId val="4835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94471"/>
        <c:crosses val="autoZero"/>
        <c:auto val="1"/>
        <c:lblOffset val="100"/>
        <c:tickLblSkip val="1"/>
        <c:noMultiLvlLbl val="0"/>
      </c:catAx>
      <c:valAx>
        <c:axId val="59994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25417.399999999994</c:v>
                </c:pt>
                <c:pt idx="1">
                  <c:v>18552.2</c:v>
                </c:pt>
                <c:pt idx="2">
                  <c:v>1245.3</c:v>
                </c:pt>
                <c:pt idx="3">
                  <c:v>349.8</c:v>
                </c:pt>
                <c:pt idx="4">
                  <c:v>17</c:v>
                </c:pt>
                <c:pt idx="5">
                  <c:v>5253.099999999993</c:v>
                </c:pt>
              </c:numCache>
            </c:numRef>
          </c:val>
          <c:shape val="box"/>
        </c:ser>
        <c:shape val="box"/>
        <c:axId val="62118060"/>
        <c:axId val="56593277"/>
      </c:bar3DChart>
      <c:catAx>
        <c:axId val="6211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3277"/>
        <c:crosses val="autoZero"/>
        <c:auto val="1"/>
        <c:lblOffset val="100"/>
        <c:tickLblSkip val="1"/>
        <c:noMultiLvlLbl val="0"/>
      </c:catAx>
      <c:valAx>
        <c:axId val="5659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8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7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7552.000000000001</c:v>
                </c:pt>
                <c:pt idx="1">
                  <c:v>4839.4</c:v>
                </c:pt>
                <c:pt idx="3">
                  <c:v>113.10000000000001</c:v>
                </c:pt>
                <c:pt idx="4">
                  <c:v>400.10000000000014</c:v>
                </c:pt>
                <c:pt idx="5">
                  <c:v>2199.400000000001</c:v>
                </c:pt>
              </c:numCache>
            </c:numRef>
          </c:val>
          <c:shape val="box"/>
        </c:ser>
        <c:shape val="box"/>
        <c:axId val="30592298"/>
        <c:axId val="14761411"/>
      </c:bar3DChart>
      <c:catAx>
        <c:axId val="30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1411"/>
        <c:crosses val="autoZero"/>
        <c:auto val="1"/>
        <c:lblOffset val="100"/>
        <c:tickLblSkip val="2"/>
        <c:noMultiLvlLbl val="0"/>
      </c:catAx>
      <c:valAx>
        <c:axId val="14761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1534.9999999999998</c:v>
                </c:pt>
                <c:pt idx="1">
                  <c:v>751.9999999999999</c:v>
                </c:pt>
                <c:pt idx="2">
                  <c:v>107</c:v>
                </c:pt>
                <c:pt idx="3">
                  <c:v>239.30000000000004</c:v>
                </c:pt>
                <c:pt idx="4">
                  <c:v>367.2</c:v>
                </c:pt>
                <c:pt idx="5">
                  <c:v>69.49999999999983</c:v>
                </c:pt>
              </c:numCache>
            </c:numRef>
          </c:val>
          <c:shape val="box"/>
        </c:ser>
        <c:shape val="box"/>
        <c:axId val="25427736"/>
        <c:axId val="66315705"/>
      </c:bar3DChart>
      <c:catAx>
        <c:axId val="25427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15705"/>
        <c:crosses val="autoZero"/>
        <c:auto val="1"/>
        <c:lblOffset val="100"/>
        <c:tickLblSkip val="1"/>
        <c:noMultiLvlLbl val="0"/>
      </c:catAx>
      <c:valAx>
        <c:axId val="66315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27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29557.500000000007</c:v>
                </c:pt>
              </c:numCache>
            </c:numRef>
          </c:val>
          <c:shape val="box"/>
        </c:ser>
        <c:shape val="box"/>
        <c:axId val="44107254"/>
        <c:axId val="4041951"/>
      </c:bar3DChart>
      <c:catAx>
        <c:axId val="4410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1951"/>
        <c:crosses val="autoZero"/>
        <c:auto val="1"/>
        <c:lblOffset val="100"/>
        <c:tickLblSkip val="1"/>
        <c:noMultiLvlLbl val="0"/>
      </c:catAx>
      <c:valAx>
        <c:axId val="4041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7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201000.10000000006</c:v>
                </c:pt>
                <c:pt idx="1">
                  <c:v>117582.39999999995</c:v>
                </c:pt>
                <c:pt idx="2">
                  <c:v>25417.399999999994</c:v>
                </c:pt>
                <c:pt idx="3">
                  <c:v>7552.000000000001</c:v>
                </c:pt>
                <c:pt idx="4">
                  <c:v>1534.9999999999998</c:v>
                </c:pt>
                <c:pt idx="5">
                  <c:v>24991.499999999993</c:v>
                </c:pt>
                <c:pt idx="6">
                  <c:v>29557.500000000007</c:v>
                </c:pt>
              </c:numCache>
            </c:numRef>
          </c:val>
          <c:shape val="box"/>
        </c:ser>
        <c:shape val="box"/>
        <c:axId val="50107716"/>
        <c:axId val="43837621"/>
      </c:bar3DChart>
      <c:catAx>
        <c:axId val="50107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37621"/>
        <c:crosses val="autoZero"/>
        <c:auto val="1"/>
        <c:lblOffset val="100"/>
        <c:tickLblSkip val="1"/>
        <c:noMultiLvlLbl val="0"/>
      </c:catAx>
      <c:valAx>
        <c:axId val="43837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7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293954.3</c:v>
                </c:pt>
                <c:pt idx="1">
                  <c:v>55042.400000000016</c:v>
                </c:pt>
                <c:pt idx="2">
                  <c:v>11930.599999999999</c:v>
                </c:pt>
                <c:pt idx="3">
                  <c:v>4049</c:v>
                </c:pt>
                <c:pt idx="4">
                  <c:v>3956.399999999999</c:v>
                </c:pt>
                <c:pt idx="5">
                  <c:v>117413.10000000003</c:v>
                </c:pt>
              </c:numCache>
            </c:numRef>
          </c:val>
          <c:shape val="box"/>
        </c:ser>
        <c:shape val="box"/>
        <c:axId val="63331458"/>
        <c:axId val="24672955"/>
      </c:bar3DChart>
      <c:catAx>
        <c:axId val="6333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72955"/>
        <c:crosses val="autoZero"/>
        <c:auto val="1"/>
        <c:lblOffset val="100"/>
        <c:tickLblSkip val="1"/>
        <c:noMultiLvlLbl val="0"/>
      </c:catAx>
      <c:valAx>
        <c:axId val="2467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5" sqref="D15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</f>
        <v>201120.30000000005</v>
      </c>
      <c r="E6" s="3">
        <f>D6/D144*100</f>
        <v>41.241758120074216</v>
      </c>
      <c r="F6" s="3">
        <f>D6/B6*100</f>
        <v>92.31011783842634</v>
      </c>
      <c r="G6" s="3">
        <f aca="true" t="shared" si="0" ref="G6:G43">D6/C6*100</f>
        <v>59.23812323349189</v>
      </c>
      <c r="H6" s="3">
        <f>B6-D6</f>
        <v>16754.29999999996</v>
      </c>
      <c r="I6" s="3">
        <f aca="true" t="shared" si="1" ref="I6:I43">C6-D6</f>
        <v>138391.29999999993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</f>
        <v>103928.9</v>
      </c>
      <c r="E7" s="107">
        <f>D7/D6*100</f>
        <v>51.67499252934685</v>
      </c>
      <c r="F7" s="107">
        <f>D7/B7*100</f>
        <v>92.36441359574476</v>
      </c>
      <c r="G7" s="107">
        <f>D7/C7*100</f>
        <v>59.75109292821974</v>
      </c>
      <c r="H7" s="107">
        <f>B7-D7</f>
        <v>8591.600000000006</v>
      </c>
      <c r="I7" s="107">
        <f t="shared" si="1"/>
        <v>70007.5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</f>
        <v>152575.89999999997</v>
      </c>
      <c r="E8" s="1">
        <f>D8/D6*100</f>
        <v>75.86300338653031</v>
      </c>
      <c r="F8" s="1">
        <f>D8/B8*100</f>
        <v>95.85984660001907</v>
      </c>
      <c r="G8" s="1">
        <f t="shared" si="0"/>
        <v>60.55447449583213</v>
      </c>
      <c r="H8" s="1">
        <f>B8-D8</f>
        <v>6589.700000000041</v>
      </c>
      <c r="I8" s="1">
        <f t="shared" si="1"/>
        <v>99388.80000000005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0.0044749336591085025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</f>
        <v>10101.899999999998</v>
      </c>
      <c r="E10" s="1">
        <f>D10/D6*100</f>
        <v>5.022814703438686</v>
      </c>
      <c r="F10" s="1">
        <f aca="true" t="shared" si="3" ref="F10:F41">D10/B10*100</f>
        <v>83.59939422527866</v>
      </c>
      <c r="G10" s="1">
        <f t="shared" si="0"/>
        <v>45.69010746463074</v>
      </c>
      <c r="H10" s="1">
        <f t="shared" si="2"/>
        <v>1981.800000000003</v>
      </c>
      <c r="I10" s="1">
        <f t="shared" si="1"/>
        <v>12007.7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</f>
        <v>36434.70000000001</v>
      </c>
      <c r="E11" s="1">
        <f>D11/D6*100</f>
        <v>18.11587393216896</v>
      </c>
      <c r="F11" s="1">
        <f t="shared" si="3"/>
        <v>83.83289884517421</v>
      </c>
      <c r="G11" s="1">
        <f t="shared" si="0"/>
        <v>59.33420078526659</v>
      </c>
      <c r="H11" s="1">
        <f t="shared" si="2"/>
        <v>7026.399999999994</v>
      </c>
      <c r="I11" s="1">
        <f t="shared" si="1"/>
        <v>24971.199999999983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0.09148753258621828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1814.8000000000757</v>
      </c>
      <c r="E13" s="1">
        <f>D13/D6*100</f>
        <v>0.9023455116167166</v>
      </c>
      <c r="F13" s="1">
        <f t="shared" si="3"/>
        <v>62.73506637168402</v>
      </c>
      <c r="G13" s="1">
        <f t="shared" si="0"/>
        <v>49.18023901791517</v>
      </c>
      <c r="H13" s="1">
        <f t="shared" si="2"/>
        <v>1077.9999999999245</v>
      </c>
      <c r="I13" s="1">
        <f t="shared" si="1"/>
        <v>1875.2999999998997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</f>
        <v>117652.69999999995</v>
      </c>
      <c r="E18" s="3">
        <f>D18/D144*100</f>
        <v>24.12587986182227</v>
      </c>
      <c r="F18" s="3">
        <f>D18/B18*100</f>
        <v>90.6248387238405</v>
      </c>
      <c r="G18" s="3">
        <f t="shared" si="0"/>
        <v>51.90099291180604</v>
      </c>
      <c r="H18" s="3">
        <f>B18-D18</f>
        <v>12171.20000000004</v>
      </c>
      <c r="I18" s="3">
        <f t="shared" si="1"/>
        <v>109034.10000000006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</f>
        <v>106437.30000000002</v>
      </c>
      <c r="E19" s="107">
        <f>D19/D18*100</f>
        <v>90.4673670897481</v>
      </c>
      <c r="F19" s="107">
        <f t="shared" si="3"/>
        <v>91.75724231629984</v>
      </c>
      <c r="G19" s="107">
        <f t="shared" si="0"/>
        <v>57.06506354305616</v>
      </c>
      <c r="H19" s="107">
        <f t="shared" si="2"/>
        <v>9561.499999999985</v>
      </c>
      <c r="I19" s="107">
        <f t="shared" si="1"/>
        <v>80081.9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78.4398488092496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</f>
        <v>3976.9999999999995</v>
      </c>
      <c r="E21" s="1">
        <f>D21/D18*100</f>
        <v>3.3802879151944674</v>
      </c>
      <c r="F21" s="1">
        <f t="shared" si="3"/>
        <v>58.55418138987043</v>
      </c>
      <c r="G21" s="1">
        <f t="shared" si="0"/>
        <v>31.336180405629005</v>
      </c>
      <c r="H21" s="1">
        <f t="shared" si="2"/>
        <v>2815.0000000000005</v>
      </c>
      <c r="I21" s="1">
        <f t="shared" si="1"/>
        <v>8714.4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</f>
        <v>1584.3</v>
      </c>
      <c r="E22" s="1">
        <f>D22/D18*100</f>
        <v>1.3465904309888346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10.834430489058054</v>
      </c>
      <c r="F23" s="1">
        <f t="shared" si="3"/>
        <v>93.90539475332062</v>
      </c>
      <c r="G23" s="1">
        <f t="shared" si="0"/>
        <v>50.594978209270394</v>
      </c>
      <c r="H23" s="1">
        <f t="shared" si="2"/>
        <v>827.2999999999993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0.5667528242020797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6390.999999999992</v>
      </c>
      <c r="E25" s="1">
        <f>D25/D18*100</f>
        <v>5.432089531306969</v>
      </c>
      <c r="F25" s="1">
        <f t="shared" si="3"/>
        <v>82.35718611873551</v>
      </c>
      <c r="G25" s="1">
        <f t="shared" si="0"/>
        <v>43.11281106861207</v>
      </c>
      <c r="H25" s="1">
        <f t="shared" si="2"/>
        <v>1369.100000000005</v>
      </c>
      <c r="I25" s="1">
        <f t="shared" si="1"/>
        <v>8432.900000000027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</f>
        <v>25529.1</v>
      </c>
      <c r="E33" s="3">
        <f>D33/D144*100</f>
        <v>5.235000978136899</v>
      </c>
      <c r="F33" s="3">
        <f>D33/B33*100</f>
        <v>93.90600975509274</v>
      </c>
      <c r="G33" s="3">
        <f t="shared" si="0"/>
        <v>60.422046185561165</v>
      </c>
      <c r="H33" s="3">
        <f t="shared" si="2"/>
        <v>1656.7000000000007</v>
      </c>
      <c r="I33" s="3">
        <f t="shared" si="1"/>
        <v>16722.199999999997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1216.2+1064.6-0.1+1185.2+1240.8+0.1+1202.8+1206.8+1191.1+1224.7+5.8+1196.2+1414.6+52.8+4003.5+27.3+1811.7+0.1+103.5+404.5+5.7</f>
        <v>18557.9</v>
      </c>
      <c r="E34" s="1">
        <f>D34/D33*100</f>
        <v>72.69312275011654</v>
      </c>
      <c r="F34" s="1">
        <f t="shared" si="3"/>
        <v>95.7871591454571</v>
      </c>
      <c r="G34" s="1">
        <f t="shared" si="0"/>
        <v>62.63974023168526</v>
      </c>
      <c r="H34" s="1">
        <f t="shared" si="2"/>
        <v>816.1999999999971</v>
      </c>
      <c r="I34" s="1">
        <f t="shared" si="1"/>
        <v>11068.5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</f>
        <v>1250.2</v>
      </c>
      <c r="E36" s="1">
        <f>D36/D33*100</f>
        <v>4.897156578179412</v>
      </c>
      <c r="F36" s="1">
        <f t="shared" si="3"/>
        <v>76.57723876025972</v>
      </c>
      <c r="G36" s="1">
        <f t="shared" si="0"/>
        <v>46.75392670157068</v>
      </c>
      <c r="H36" s="1">
        <f t="shared" si="2"/>
        <v>382.39999999999986</v>
      </c>
      <c r="I36" s="1">
        <f t="shared" si="1"/>
        <v>1423.8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1.3702010646673797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0.06659067495524715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5354.199999999997</v>
      </c>
      <c r="E39" s="1">
        <f>D39/D33*100</f>
        <v>20.97292893208142</v>
      </c>
      <c r="F39" s="1">
        <f t="shared" si="3"/>
        <v>93.12947888401858</v>
      </c>
      <c r="G39" s="1">
        <f t="shared" si="0"/>
        <v>57.03116678383504</v>
      </c>
      <c r="H39" s="1">
        <f>B39-D39</f>
        <v>395.00000000000364</v>
      </c>
      <c r="I39" s="1">
        <f t="shared" si="1"/>
        <v>4033.9999999999964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</f>
        <v>442.3</v>
      </c>
      <c r="E43" s="3">
        <f>D43/D144*100</f>
        <v>0.09069810266049137</v>
      </c>
      <c r="F43" s="3">
        <f>D43/B43*100</f>
        <v>89.35353535353535</v>
      </c>
      <c r="G43" s="3">
        <f t="shared" si="0"/>
        <v>54.01147881304189</v>
      </c>
      <c r="H43" s="3">
        <f t="shared" si="2"/>
        <v>52.69999999999999</v>
      </c>
      <c r="I43" s="3">
        <f t="shared" si="1"/>
        <v>376.59999999999997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</f>
        <v>3640.6</v>
      </c>
      <c r="E45" s="3">
        <f>D45/D144*100</f>
        <v>0.7465419682247002</v>
      </c>
      <c r="F45" s="3">
        <f>D45/B45*100</f>
        <v>92.68093989460553</v>
      </c>
      <c r="G45" s="3">
        <f aca="true" t="shared" si="4" ref="G45:G75">D45/C45*100</f>
        <v>53.95159975696142</v>
      </c>
      <c r="H45" s="3">
        <f>B45-D45</f>
        <v>287.5</v>
      </c>
      <c r="I45" s="3">
        <f aca="true" t="shared" si="5" ref="I45:I76">C45-D45</f>
        <v>3107.3000000000006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84.84590452123277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0.0192275998461792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0.8707355930341153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4.7+90.3+4.8+67.1+3.1+1.1+45.6+36.3+2.7+2+0.1+34.4+3.4+0.5+2.5+1.1+0.5+0.5</f>
        <v>300.69999999999993</v>
      </c>
      <c r="E49" s="1">
        <f>D49/D45*100</f>
        <v>8.259627533922979</v>
      </c>
      <c r="F49" s="1">
        <f t="shared" si="6"/>
        <v>95.94767070835991</v>
      </c>
      <c r="G49" s="1">
        <f t="shared" si="4"/>
        <v>55.86104402749395</v>
      </c>
      <c r="H49" s="1">
        <f t="shared" si="7"/>
        <v>12.700000000000045</v>
      </c>
      <c r="I49" s="1">
        <f t="shared" si="5"/>
        <v>237.60000000000002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218.5999999999999</v>
      </c>
      <c r="E50" s="1">
        <f>D50/D45*100</f>
        <v>6.00450475196396</v>
      </c>
      <c r="F50" s="1">
        <f t="shared" si="6"/>
        <v>87.58012820512825</v>
      </c>
      <c r="G50" s="1">
        <f t="shared" si="4"/>
        <v>55.72266122865138</v>
      </c>
      <c r="H50" s="1">
        <f t="shared" si="7"/>
        <v>30.999999999999858</v>
      </c>
      <c r="I50" s="1">
        <f t="shared" si="5"/>
        <v>173.70000000000107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</f>
        <v>7592.100000000001</v>
      </c>
      <c r="E51" s="3">
        <f>D51/D144*100</f>
        <v>1.5568371359003317</v>
      </c>
      <c r="F51" s="3">
        <f>D51/B51*100</f>
        <v>86.6509923873221</v>
      </c>
      <c r="G51" s="3">
        <f t="shared" si="4"/>
        <v>53.43651681834499</v>
      </c>
      <c r="H51" s="3">
        <f>B51-D51</f>
        <v>1169.5999999999995</v>
      </c>
      <c r="I51" s="3">
        <f t="shared" si="5"/>
        <v>6615.599999999999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</f>
        <v>4853</v>
      </c>
      <c r="E52" s="1">
        <f>D52/D51*100</f>
        <v>63.921708091305426</v>
      </c>
      <c r="F52" s="1">
        <f t="shared" si="6"/>
        <v>91.60752038659015</v>
      </c>
      <c r="G52" s="1">
        <f t="shared" si="4"/>
        <v>55.59565132717004</v>
      </c>
      <c r="H52" s="1">
        <f t="shared" si="7"/>
        <v>444.60000000000036</v>
      </c>
      <c r="I52" s="1">
        <f t="shared" si="5"/>
        <v>3876.1000000000004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</f>
        <v>118.00000000000001</v>
      </c>
      <c r="E54" s="1">
        <f>D54/D51*100</f>
        <v>1.554247177987645</v>
      </c>
      <c r="F54" s="1">
        <f t="shared" si="6"/>
        <v>79.24781732706515</v>
      </c>
      <c r="G54" s="1">
        <f t="shared" si="4"/>
        <v>44.747819491846805</v>
      </c>
      <c r="H54" s="1">
        <f t="shared" si="7"/>
        <v>30.89999999999999</v>
      </c>
      <c r="I54" s="1">
        <f t="shared" si="5"/>
        <v>145.7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</f>
        <v>401.5000000000001</v>
      </c>
      <c r="E55" s="1">
        <f>D55/D51*100</f>
        <v>5.288391881034234</v>
      </c>
      <c r="F55" s="1">
        <f t="shared" si="6"/>
        <v>95.3455236285918</v>
      </c>
      <c r="G55" s="1">
        <f t="shared" si="4"/>
        <v>56.50950035186491</v>
      </c>
      <c r="H55" s="1">
        <f t="shared" si="7"/>
        <v>19.59999999999991</v>
      </c>
      <c r="I55" s="1">
        <f t="shared" si="5"/>
        <v>308.9999999999999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2219.6000000000013</v>
      </c>
      <c r="E56" s="1">
        <f>D56/D51*100</f>
        <v>29.2356528496727</v>
      </c>
      <c r="F56" s="1">
        <f t="shared" si="6"/>
        <v>76.69396358107878</v>
      </c>
      <c r="G56" s="1">
        <f t="shared" si="4"/>
        <v>49.395793924557715</v>
      </c>
      <c r="H56" s="1">
        <f t="shared" si="7"/>
        <v>674.4999999999991</v>
      </c>
      <c r="I56" s="1">
        <f>C56-D56</f>
        <v>2273.8999999999996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</f>
        <v>1857.7999999999997</v>
      </c>
      <c r="E58" s="3">
        <f>D58/D144*100</f>
        <v>0.38096073959453053</v>
      </c>
      <c r="F58" s="3">
        <f>D58/B58*100</f>
        <v>51.05809926894958</v>
      </c>
      <c r="G58" s="3">
        <f t="shared" si="4"/>
        <v>33.62533936651583</v>
      </c>
      <c r="H58" s="3">
        <f>B58-D58</f>
        <v>1780.8000000000002</v>
      </c>
      <c r="I58" s="3">
        <f t="shared" si="5"/>
        <v>3667.2000000000003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40.47798471310152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</f>
        <v>107.2</v>
      </c>
      <c r="E60" s="1">
        <f>D60/D58*100</f>
        <v>5.770265905910217</v>
      </c>
      <c r="F60" s="1">
        <f>D60/B60*100</f>
        <v>53.306812531079075</v>
      </c>
      <c r="G60" s="1">
        <f t="shared" si="4"/>
        <v>35.745248416138715</v>
      </c>
      <c r="H60" s="1">
        <f t="shared" si="7"/>
        <v>93.89999999999999</v>
      </c>
      <c r="I60" s="1">
        <f t="shared" si="5"/>
        <v>192.7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1.3+56.1+4.9+63.5+3.5+0.7+63-0.1+10.3+25.7+2.8+0.3+7.3+0.2</f>
        <v>239.50000000000003</v>
      </c>
      <c r="E61" s="1">
        <f>D61/D58*100</f>
        <v>12.891592205834861</v>
      </c>
      <c r="F61" s="1">
        <f t="shared" si="6"/>
        <v>82.92936288088643</v>
      </c>
      <c r="G61" s="1">
        <f t="shared" si="4"/>
        <v>51.52753872633391</v>
      </c>
      <c r="H61" s="1">
        <f t="shared" si="7"/>
        <v>49.29999999999998</v>
      </c>
      <c r="I61" s="1">
        <f t="shared" si="5"/>
        <v>225.29999999999998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</f>
        <v>675.7</v>
      </c>
      <c r="E62" s="1">
        <f>D62/D58*100</f>
        <v>36.370976423727</v>
      </c>
      <c r="F62" s="1">
        <f>D62/B62*100</f>
        <v>31.739395932171544</v>
      </c>
      <c r="G62" s="1">
        <f t="shared" si="4"/>
        <v>21.595448879798013</v>
      </c>
      <c r="H62" s="1">
        <f t="shared" si="7"/>
        <v>1453.2</v>
      </c>
      <c r="I62" s="1">
        <f t="shared" si="5"/>
        <v>2453.2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83.39999999999968</v>
      </c>
      <c r="E63" s="1">
        <f>D63/D58*100</f>
        <v>4.489180751426402</v>
      </c>
      <c r="F63" s="1">
        <f t="shared" si="6"/>
        <v>45.30146659424224</v>
      </c>
      <c r="G63" s="1">
        <f t="shared" si="4"/>
        <v>40.62347783731121</v>
      </c>
      <c r="H63" s="1">
        <f t="shared" si="7"/>
        <v>100.69999999999969</v>
      </c>
      <c r="I63" s="1">
        <f t="shared" si="5"/>
        <v>121.89999999999971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228.29999999999998</v>
      </c>
      <c r="E68" s="42">
        <f>D68/D144*100</f>
        <v>0.046815231375514764</v>
      </c>
      <c r="F68" s="111">
        <f>D68/B68*100</f>
        <v>77.46861214794704</v>
      </c>
      <c r="G68" s="3">
        <f t="shared" si="4"/>
        <v>54.800768122899655</v>
      </c>
      <c r="H68" s="3">
        <f>B68-D68</f>
        <v>66.40000000000006</v>
      </c>
      <c r="I68" s="3">
        <f t="shared" si="5"/>
        <v>188.30000000000004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0.2+12.6+73.3+85.8+22+1.3+2.3+2.7+1.6+2.5+7.9-0.2+3.6+5.1</f>
        <v>220.7</v>
      </c>
      <c r="E69" s="1">
        <f>D69/D68*100</f>
        <v>96.67104686815594</v>
      </c>
      <c r="F69" s="1">
        <f t="shared" si="6"/>
        <v>95.8315240990013</v>
      </c>
      <c r="G69" s="1">
        <f t="shared" si="4"/>
        <v>89.9714635140644</v>
      </c>
      <c r="H69" s="1">
        <f t="shared" si="7"/>
        <v>9.600000000000023</v>
      </c>
      <c r="I69" s="1">
        <f t="shared" si="5"/>
        <v>24.600000000000023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3.4435885817852294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</f>
        <v>25105.699999999997</v>
      </c>
      <c r="E89" s="3">
        <f>D89/D144*100</f>
        <v>5.148178512239426</v>
      </c>
      <c r="F89" s="3">
        <f aca="true" t="shared" si="10" ref="F89:F95">D89/B89*100</f>
        <v>86.7409728676412</v>
      </c>
      <c r="G89" s="3">
        <f t="shared" si="8"/>
        <v>51.476591670066895</v>
      </c>
      <c r="H89" s="3">
        <f aca="true" t="shared" si="11" ref="H89:H95">B89-D89</f>
        <v>3837.600000000002</v>
      </c>
      <c r="I89" s="3">
        <f t="shared" si="9"/>
        <v>23665.4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</f>
        <v>21397.6</v>
      </c>
      <c r="E90" s="1">
        <f>D90/D89*100</f>
        <v>85.23004735976293</v>
      </c>
      <c r="F90" s="1">
        <f t="shared" si="10"/>
        <v>91.02766445311336</v>
      </c>
      <c r="G90" s="1">
        <f t="shared" si="8"/>
        <v>53.98254200514657</v>
      </c>
      <c r="H90" s="1">
        <f t="shared" si="11"/>
        <v>2109.100000000002</v>
      </c>
      <c r="I90" s="1">
        <f t="shared" si="9"/>
        <v>18240.4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</f>
        <v>994.5999999999999</v>
      </c>
      <c r="E91" s="1">
        <f>D91/D89*100</f>
        <v>3.9616501431945736</v>
      </c>
      <c r="F91" s="1">
        <f t="shared" si="10"/>
        <v>71.78635871526524</v>
      </c>
      <c r="G91" s="1">
        <f t="shared" si="8"/>
        <v>38.623742767271175</v>
      </c>
      <c r="H91" s="1">
        <f t="shared" si="11"/>
        <v>390.9000000000001</v>
      </c>
      <c r="I91" s="1">
        <f t="shared" si="9"/>
        <v>1580.5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2713.4999999999986</v>
      </c>
      <c r="E93" s="1">
        <f>D93/D89*100</f>
        <v>10.8083024970425</v>
      </c>
      <c r="F93" s="1">
        <f t="shared" si="10"/>
        <v>66.98180741033298</v>
      </c>
      <c r="G93" s="1">
        <f>D93/C93*100</f>
        <v>41.37694419030191</v>
      </c>
      <c r="H93" s="1">
        <f t="shared" si="11"/>
        <v>1337.6</v>
      </c>
      <c r="I93" s="1">
        <f>C93-D93</f>
        <v>3844.4999999999995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</f>
        <v>29724.800000000007</v>
      </c>
      <c r="E94" s="121">
        <f>D94/D144*100</f>
        <v>6.09537183351249</v>
      </c>
      <c r="F94" s="125">
        <f t="shared" si="10"/>
        <v>94.85952080062296</v>
      </c>
      <c r="G94" s="120">
        <f>D94/C94*100</f>
        <v>58.81638282253262</v>
      </c>
      <c r="H94" s="126">
        <f t="shared" si="11"/>
        <v>1610.799999999992</v>
      </c>
      <c r="I94" s="121">
        <f>C94-D94</f>
        <v>20813.499999999996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7.55530735278286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</f>
        <v>3197.0999999999995</v>
      </c>
      <c r="E101" s="25">
        <f>D101/D144*100</f>
        <v>0.6555977933887789</v>
      </c>
      <c r="F101" s="25">
        <f>D101/B101*100</f>
        <v>58.87736874090715</v>
      </c>
      <c r="G101" s="25">
        <f aca="true" t="shared" si="12" ref="G101:G142">D101/C101*100</f>
        <v>30.748441948141874</v>
      </c>
      <c r="H101" s="25">
        <f aca="true" t="shared" si="13" ref="H101:H106">B101-D101</f>
        <v>2233.000000000001</v>
      </c>
      <c r="I101" s="25">
        <f aca="true" t="shared" si="14" ref="I101:I142">C101-D101</f>
        <v>7200.500000000001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</f>
        <v>2889.7</v>
      </c>
      <c r="E103" s="1">
        <f>D103/D101*100</f>
        <v>90.38503643927311</v>
      </c>
      <c r="F103" s="1">
        <f aca="true" t="shared" si="15" ref="F103:F142">D103/B103*100</f>
        <v>59.081987323655696</v>
      </c>
      <c r="G103" s="1">
        <f t="shared" si="12"/>
        <v>30.841560382090826</v>
      </c>
      <c r="H103" s="1">
        <f t="shared" si="13"/>
        <v>2001.3000000000002</v>
      </c>
      <c r="I103" s="1">
        <f t="shared" si="14"/>
        <v>6479.8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307.39999999999964</v>
      </c>
      <c r="E105" s="96">
        <f>D105/D101*100</f>
        <v>9.614963560726899</v>
      </c>
      <c r="F105" s="96">
        <f t="shared" si="15"/>
        <v>57.02096086069365</v>
      </c>
      <c r="G105" s="96">
        <f t="shared" si="12"/>
        <v>29.89981519307456</v>
      </c>
      <c r="H105" s="96">
        <f>B105-D105</f>
        <v>231.70000000000073</v>
      </c>
      <c r="I105" s="96">
        <f t="shared" si="14"/>
        <v>720.7000000000007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71570.99999999999</v>
      </c>
      <c r="E106" s="94">
        <f>D106/D144*100</f>
        <v>14.676359723070377</v>
      </c>
      <c r="F106" s="94">
        <f>D106/B106*100</f>
        <v>74.00112287406128</v>
      </c>
      <c r="G106" s="94">
        <f t="shared" si="12"/>
        <v>47.7713574765435</v>
      </c>
      <c r="H106" s="94">
        <f t="shared" si="13"/>
        <v>25145.10000000002</v>
      </c>
      <c r="I106" s="94">
        <f t="shared" si="14"/>
        <v>78248.90000000001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</f>
        <v>698.6000000000001</v>
      </c>
      <c r="E107" s="6">
        <f>D107/D106*100</f>
        <v>0.9760936692235687</v>
      </c>
      <c r="F107" s="6">
        <f t="shared" si="15"/>
        <v>61.46942366915972</v>
      </c>
      <c r="G107" s="6">
        <f t="shared" si="12"/>
        <v>38.8154239359929</v>
      </c>
      <c r="H107" s="6">
        <f aca="true" t="shared" si="16" ref="H107:H142">B107-D107</f>
        <v>437.89999999999986</v>
      </c>
      <c r="I107" s="6">
        <f t="shared" si="14"/>
        <v>1101.1999999999998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0.2795825124701346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0.03465090609325006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0.04582861773623396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</f>
        <v>695.8000000000002</v>
      </c>
      <c r="E113" s="6">
        <f>D113/D106*100</f>
        <v>0.9721814701485244</v>
      </c>
      <c r="F113" s="6">
        <f t="shared" si="15"/>
        <v>75.82824760244117</v>
      </c>
      <c r="G113" s="6">
        <f t="shared" si="12"/>
        <v>45.40293637846657</v>
      </c>
      <c r="H113" s="6">
        <f t="shared" si="16"/>
        <v>221.79999999999984</v>
      </c>
      <c r="I113" s="6">
        <f t="shared" si="14"/>
        <v>836.6999999999998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0.050299702393427514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0.08257534476254351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0.1816378141984883</v>
      </c>
      <c r="F117" s="6">
        <f t="shared" si="15"/>
        <v>98.18731117824775</v>
      </c>
      <c r="G117" s="6">
        <f t="shared" si="12"/>
        <v>63.60078277886498</v>
      </c>
      <c r="H117" s="6">
        <f t="shared" si="16"/>
        <v>2.3999999999999773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0.5565103184250605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1.0275111427812944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1.9331852286540645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0.18149809280295096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0.002794427910745973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0.13036006203629966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0.28335499014964166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0.04918193122912914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0.191837476072711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0.7257129284207293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0.2794427910745973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0.8842967123555632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3.6534350505092856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5.851532045102068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0.7519805507817414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64.4569727962443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16.417543418423662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75438.69999999998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487661.7999999999</v>
      </c>
      <c r="E144" s="38">
        <v>100</v>
      </c>
      <c r="F144" s="3">
        <f>D144/B144*100</f>
        <v>87.9485375088325</v>
      </c>
      <c r="G144" s="3">
        <f aca="true" t="shared" si="18" ref="G144:G150">D144/C144*100</f>
        <v>54.415450601250214</v>
      </c>
      <c r="H144" s="3">
        <f aca="true" t="shared" si="19" ref="H144:H150">B144-D144</f>
        <v>66823.60000000003</v>
      </c>
      <c r="I144" s="3">
        <f aca="true" t="shared" si="20" ref="I144:I150">C144-D144</f>
        <v>408520.8000000002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311101.3</v>
      </c>
      <c r="C145" s="67">
        <f>C8+C20+C34+C52+C59+C90+C114+C118+C46+C134</f>
        <v>507335.6</v>
      </c>
      <c r="D145" s="67">
        <f>D8+D20+D34+D52+D59+D90+D114+D118+D46+D134</f>
        <v>294054.39999999997</v>
      </c>
      <c r="E145" s="6">
        <f>D145/D144*100</f>
        <v>60.298838252247776</v>
      </c>
      <c r="F145" s="6">
        <f aca="true" t="shared" si="21" ref="F145:F156">D145/B145*100</f>
        <v>94.52046648471092</v>
      </c>
      <c r="G145" s="6">
        <f t="shared" si="18"/>
        <v>57.96052947989456</v>
      </c>
      <c r="H145" s="6">
        <f t="shared" si="19"/>
        <v>17046.900000000023</v>
      </c>
      <c r="I145" s="18">
        <f t="shared" si="20"/>
        <v>213281.2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64456.80000000001</v>
      </c>
      <c r="C146" s="68">
        <f>C11+C23+C36+C55+C61+C91+C49+C135+C108+C111+C95+C132</f>
        <v>99365.7</v>
      </c>
      <c r="D146" s="68">
        <f>D11+D23+D36+D55+D61+D91+D49+D135+D108+D111+D95+D132</f>
        <v>55078.100000000006</v>
      </c>
      <c r="E146" s="6">
        <f>D146/D144*100</f>
        <v>11.294323237948927</v>
      </c>
      <c r="F146" s="6">
        <f t="shared" si="21"/>
        <v>85.44963448387136</v>
      </c>
      <c r="G146" s="6">
        <f t="shared" si="18"/>
        <v>55.42969052701285</v>
      </c>
      <c r="H146" s="6">
        <f t="shared" si="19"/>
        <v>9378.700000000004</v>
      </c>
      <c r="I146" s="18">
        <f t="shared" si="20"/>
        <v>44287.59999999999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11943.099999999999</v>
      </c>
      <c r="E147" s="6">
        <f>D147/D144*100</f>
        <v>2.4490538319794584</v>
      </c>
      <c r="F147" s="6">
        <f t="shared" si="21"/>
        <v>83.26257154609274</v>
      </c>
      <c r="G147" s="6">
        <f t="shared" si="18"/>
        <v>45.958509545267376</v>
      </c>
      <c r="H147" s="6">
        <f t="shared" si="19"/>
        <v>2400.800000000003</v>
      </c>
      <c r="I147" s="18">
        <f t="shared" si="20"/>
        <v>14043.600000000002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4433.2</v>
      </c>
      <c r="E148" s="6">
        <f>D148/D144*100</f>
        <v>0.9090726400960668</v>
      </c>
      <c r="F148" s="6">
        <f t="shared" si="21"/>
        <v>54.49539028887522</v>
      </c>
      <c r="G148" s="6">
        <f t="shared" si="18"/>
        <v>30.850812119862486</v>
      </c>
      <c r="H148" s="6">
        <f t="shared" si="19"/>
        <v>3701.8</v>
      </c>
      <c r="I148" s="18">
        <f t="shared" si="20"/>
        <v>9936.600000000002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3986.6999999999994</v>
      </c>
      <c r="E149" s="6">
        <f>D149/D144*100</f>
        <v>0.8175132848215712</v>
      </c>
      <c r="F149" s="6">
        <f t="shared" si="21"/>
        <v>57.879760159119606</v>
      </c>
      <c r="G149" s="6">
        <f t="shared" si="18"/>
        <v>31.100657632989297</v>
      </c>
      <c r="H149" s="6">
        <f t="shared" si="19"/>
        <v>2901.2000000000003</v>
      </c>
      <c r="I149" s="18">
        <f t="shared" si="20"/>
        <v>8832.000000000002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</v>
      </c>
      <c r="C150" s="67">
        <f>C144-C145-C146-C147-C148-C149</f>
        <v>236306.1000000001</v>
      </c>
      <c r="D150" s="67">
        <f>D144-D145-D146-D147-D148-D149</f>
        <v>118166.2999999999</v>
      </c>
      <c r="E150" s="6">
        <f>D150/D144*100</f>
        <v>24.231198752906202</v>
      </c>
      <c r="F150" s="6">
        <f t="shared" si="21"/>
        <v>79.00902979061983</v>
      </c>
      <c r="G150" s="43">
        <f t="shared" si="18"/>
        <v>50.005607134136554</v>
      </c>
      <c r="H150" s="6">
        <f t="shared" si="19"/>
        <v>31394.20000000001</v>
      </c>
      <c r="I150" s="6">
        <f t="shared" si="20"/>
        <v>118139.80000000019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</f>
        <v>5522.5</v>
      </c>
      <c r="E152" s="15"/>
      <c r="F152" s="6">
        <f t="shared" si="21"/>
        <v>42.580013415884714</v>
      </c>
      <c r="G152" s="6">
        <f aca="true" t="shared" si="22" ref="G152:G161">D152/C152*100</f>
        <v>30.41979035269881</v>
      </c>
      <c r="H152" s="6">
        <f>B152-D152</f>
        <v>7447.200000000001</v>
      </c>
      <c r="I152" s="6">
        <f aca="true" t="shared" si="23" ref="I152:I161">C152-D152</f>
        <v>12631.8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132.1+649.5+498.6+2.9+146.5+119.3+11.1</f>
        <v>1560</v>
      </c>
      <c r="E153" s="6"/>
      <c r="F153" s="6">
        <f t="shared" si="21"/>
        <v>15.130500567393772</v>
      </c>
      <c r="G153" s="6">
        <f t="shared" si="22"/>
        <v>9.252394650217965</v>
      </c>
      <c r="H153" s="6">
        <f aca="true" t="shared" si="24" ref="H153:H160">B153-D153</f>
        <v>8750.3</v>
      </c>
      <c r="I153" s="6">
        <f t="shared" si="23"/>
        <v>15300.5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</f>
        <v>20927.900000000005</v>
      </c>
      <c r="E154" s="6"/>
      <c r="F154" s="6">
        <f t="shared" si="21"/>
        <v>20.151852172824533</v>
      </c>
      <c r="G154" s="6">
        <f t="shared" si="22"/>
        <v>10.44378305492095</v>
      </c>
      <c r="H154" s="6">
        <f t="shared" si="24"/>
        <v>82923.09999999999</v>
      </c>
      <c r="I154" s="6">
        <f t="shared" si="23"/>
        <v>179458.30000000002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</f>
        <v>2244</v>
      </c>
      <c r="E160" s="24"/>
      <c r="F160" s="6">
        <f>D160/B160*100</f>
        <v>60.342045821232645</v>
      </c>
      <c r="G160" s="6">
        <f t="shared" si="22"/>
        <v>60.342045821232645</v>
      </c>
      <c r="H160" s="6">
        <f t="shared" si="24"/>
        <v>1474.8000000000002</v>
      </c>
      <c r="I160" s="6">
        <f t="shared" si="23"/>
        <v>1474.8000000000002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519192.69999999995</v>
      </c>
      <c r="E161" s="25"/>
      <c r="F161" s="3">
        <f>D161/B161*100</f>
        <v>74.43491677494433</v>
      </c>
      <c r="G161" s="3">
        <f t="shared" si="22"/>
        <v>45.10140749295019</v>
      </c>
      <c r="H161" s="3">
        <f>B161-D161</f>
        <v>178319.59999999998</v>
      </c>
      <c r="I161" s="3">
        <f t="shared" si="23"/>
        <v>631974.7000000002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487661.7999999999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487661.7999999999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2015-07-21T05:56:30Z</dcterms:modified>
  <cp:category/>
  <cp:version/>
  <cp:contentType/>
  <cp:contentStatus/>
</cp:coreProperties>
</file>